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599" activeTab="0"/>
  </bookViews>
  <sheets>
    <sheet name="2023-2024" sheetId="1" r:id="rId1"/>
  </sheets>
  <definedNames/>
  <calcPr fullCalcOnLoad="1" refMode="R1C1"/>
</workbook>
</file>

<file path=xl/sharedStrings.xml><?xml version="1.0" encoding="utf-8"?>
<sst xmlns="http://schemas.openxmlformats.org/spreadsheetml/2006/main" count="252" uniqueCount="113">
  <si>
    <t>ЦСР</t>
  </si>
  <si>
    <t>ВР</t>
  </si>
  <si>
    <t>Осуществление первичного воинского учета на территории, где отсутствуют военные комиссариаты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</si>
  <si>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</si>
  <si>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</si>
  <si>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</si>
  <si>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</si>
  <si>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</si>
  <si>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Иные межбюджетные трансферты</t>
  </si>
  <si>
    <t xml:space="preserve">Приложение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</si>
  <si>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</si>
  <si>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</si>
  <si>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</si>
  <si>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</si>
  <si>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</si>
  <si>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</si>
  <si>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</si>
  <si>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</si>
  <si>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</si>
  <si>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</si>
  <si>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</si>
  <si>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</si>
  <si>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</si>
  <si>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</si>
  <si>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Расходы на выплаты персоналу казенных учреждений</t>
  </si>
  <si>
    <t>110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</si>
  <si>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</si>
  <si>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</si>
  <si>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</si>
  <si>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</si>
  <si>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</si>
  <si>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</si>
  <si>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</si>
  <si>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310</t>
  </si>
  <si>
    <t>300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</si>
  <si>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</si>
  <si>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</si>
  <si>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</si>
  <si>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</si>
  <si>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</si>
  <si>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</si>
  <si>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</si>
  <si>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</si>
  <si>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</si>
  <si>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</si>
  <si>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</si>
  <si>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Полевское сельского поселения</t>
  </si>
  <si>
    <t>01 1 01 00000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</si>
  <si>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</si>
  <si>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</si>
  <si>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</si>
  <si>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</si>
  <si>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</si>
  <si>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</si>
  <si>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</si>
  <si>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</si>
  <si>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</si>
  <si>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</si>
  <si>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</si>
  <si>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</si>
  <si>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</si>
  <si>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</si>
  <si>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92 0 00 45005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</si>
  <si>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</si>
  <si>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</si>
  <si>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Противопожарная безопасность</t>
  </si>
  <si>
    <t>01 1 02 00000</t>
  </si>
  <si>
    <t>01 1 02 00590</t>
  </si>
  <si>
    <t>01 1 03 00000</t>
  </si>
  <si>
    <t>01 1 03 00590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</si>
  <si>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</si>
  <si>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</si>
  <si>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</si>
  <si>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</si>
  <si>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</si>
  <si>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</si>
  <si>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</si>
  <si>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</si>
  <si>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</si>
  <si>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</si>
  <si>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</si>
  <si>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</si>
  <si>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муниципальных  учреждений</t>
  </si>
  <si>
    <t>Наименование</t>
  </si>
  <si>
    <t>4</t>
  </si>
  <si>
    <t>5</t>
  </si>
  <si>
    <t>Мероприятия непрограммных направлений органов местного самоуправления по переданным полномочиям по внешнему муниципальному контролю</t>
  </si>
  <si>
    <t>93 0 00 26000</t>
  </si>
  <si>
    <t>ПРОГРАММНЫЕ МЕРОПРИЯТИЯ</t>
  </si>
  <si>
    <t>НЕПРОГРАММНЫЕ МЕРОПРИЯТИЯ</t>
  </si>
  <si>
    <t>Бюджетные инвестиции</t>
  </si>
  <si>
    <t>Приобретение объектов недвижимого имущества в государственную ( муниципальную )собственность</t>
  </si>
  <si>
    <t>400</t>
  </si>
  <si>
    <t>410</t>
  </si>
  <si>
    <t>91 4 00 59300</t>
  </si>
  <si>
    <t>91 4 00 02100</t>
  </si>
  <si>
    <t>91 4 00 21270</t>
  </si>
  <si>
    <t>Осуществление отдельных государственных полномочий по предоставлению гражданам актов м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</si>
  <si>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Осуществление управленческих функций по применению законодательства об административных правонарушенияй</t>
  </si>
  <si>
    <t>03 0 F2 55550</t>
  </si>
  <si>
    <t>Муниципальная программа" Формирование современной городской среды на территории " МО Полевское сельское поселение" Октябрьский муниципальный район ЕАО на 2021-2023 годы."</t>
  </si>
  <si>
    <t xml:space="preserve">от   №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</si>
  <si>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"Полевское сельское поселение" Октябрьского муниципального района Еврейской автономной области на 2023-2024 годы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</si>
  <si>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</si>
  <si>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</si>
  <si>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</si>
  <si>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92 0 00 43005</t>
  </si>
  <si>
    <t>810</t>
  </si>
  <si>
    <t>000</t>
  </si>
  <si>
    <t>92 0 00 46005</t>
  </si>
  <si>
    <t>Муниципальная программа"Развитие культуры в муниципальном образовании "Полевское сельское поселение" на 2022 -2024 год"</t>
  </si>
  <si>
    <t>Подпрограмма  "Развитие поселенческого центра культуры и досуга Полевское сельского поселения" муниципальной программы "Развитие культуры в муниципальном образовании "Полевское сельское поселение" на 2022-2024 год"</t>
  </si>
  <si>
    <t>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</si>
</sst>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justify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workbookViewId="0" topLeftCell="A102">
      <selection activeCell="D19" sqref="D19:E111"/>
    </sheetView>
  </sheetViews>
  <sheetFormatPr defaultColWidth="9.00390625" defaultRowHeight="12.75"/>
  <cols>
    <col min="1" max="1" width="85.50390625" style="0" customWidth="1"/>
    <col min="2" max="2" width="16.875" style="1" customWidth="1"/>
    <col min="3" max="3" width="8.625" style="1" customWidth="1"/>
    <col min="4" max="4" width="14.375" style="0" customWidth="1"/>
    <col min="5" max="5" width="14.50390625" style="0" customWidth="1"/>
  </cols>
  <sheetData>
    <row r="1" spans="2:4" ht="15" customHeight="1">
      <c r="B1" s="2" t="s">
        <v>9</v>
      </c>
      <c r="C1" s="2" t="s">
        <v>112</v>
      </c>
      <c r="D1" s="3"/>
    </row>
    <row r="2" spans="2:4" ht="14.25" customHeight="1">
      <c r="B2" s="2" t="s">
        <v>4</v>
      </c>
      <c r="C2" s="2"/>
      <c r="D2" s="3"/>
    </row>
    <row r="3" spans="2:4" ht="13.5">
      <c r="B3" s="2" t="s">
        <v>46</v>
      </c>
      <c r="C3" s="2"/>
      <c r="D3" s="4"/>
    </row>
    <row r="4" spans="2:4" ht="13.5">
      <c r="B4" s="2" t="s">
        <v>5</v>
      </c>
      <c r="C4" s="2"/>
      <c r="D4" s="4"/>
    </row>
    <row r="5" spans="2:4" ht="13.5">
      <c r="B5" s="2" t="s">
        <v>6</v>
      </c>
      <c r="C5" s="2"/>
      <c r="D5" s="4"/>
    </row>
    <row r="6" spans="2:4" ht="13.5">
      <c r="B6" s="2" t="s">
        <v>101</v>
      </c>
      <c r="C6" s="2"/>
      <c r="D6" s="4"/>
    </row>
    <row r="7" spans="1:4" ht="10.5" customHeight="1">
      <c r="A7" s="22" t="s">
        <v>102</v>
      </c>
      <c r="B7" s="22"/>
      <c r="C7" s="22"/>
      <c r="D7" s="22"/>
    </row>
    <row r="8" spans="1:4" ht="12.75">
      <c r="A8" s="22"/>
      <c r="B8" s="22"/>
      <c r="C8" s="22"/>
      <c r="D8" s="22"/>
    </row>
    <row r="9" spans="1:4" ht="12.75">
      <c r="A9" s="22"/>
      <c r="B9" s="22"/>
      <c r="C9" s="22"/>
      <c r="D9" s="22"/>
    </row>
    <row r="10" spans="1:4" ht="12.75">
      <c r="A10" s="22"/>
      <c r="B10" s="22"/>
      <c r="C10" s="22"/>
      <c r="D10" s="22"/>
    </row>
    <row r="11" spans="1:4" ht="15" customHeight="1">
      <c r="A11" s="22"/>
      <c r="B11" s="22"/>
      <c r="C11" s="22"/>
      <c r="D11" s="22"/>
    </row>
    <row r="12" spans="1:4" ht="12.75" hidden="1">
      <c r="A12" s="22"/>
      <c r="B12" s="22"/>
      <c r="C12" s="22"/>
      <c r="D12" s="22"/>
    </row>
    <row r="13" spans="1:4" ht="12.75" hidden="1">
      <c r="A13" s="22"/>
      <c r="B13" s="22"/>
      <c r="C13" s="22"/>
      <c r="D13" s="22"/>
    </row>
    <row r="15" spans="1:5" s="5" customFormat="1" ht="15" customHeight="1">
      <c r="A15" s="23" t="s">
        <v>83</v>
      </c>
      <c r="B15" s="24" t="s">
        <v>0</v>
      </c>
      <c r="C15" s="24" t="s">
        <v>1</v>
      </c>
      <c r="D15" s="23" t="s">
        <v>7</v>
      </c>
      <c r="E15" s="23" t="s">
        <v>7</v>
      </c>
    </row>
    <row r="16" spans="1:5" s="5" customFormat="1" ht="15" customHeight="1">
      <c r="A16" s="23"/>
      <c r="B16" s="24"/>
      <c r="C16" s="24"/>
      <c r="D16" s="23"/>
      <c r="E16" s="23"/>
    </row>
    <row r="17" spans="1:5" s="5" customFormat="1" ht="15" customHeight="1">
      <c r="A17" s="23"/>
      <c r="B17" s="24"/>
      <c r="C17" s="24"/>
      <c r="D17" s="23"/>
      <c r="E17" s="23"/>
    </row>
    <row r="18" spans="1:5" s="5" customFormat="1" ht="15">
      <c r="A18" s="13">
        <v>1</v>
      </c>
      <c r="B18" s="14" t="s">
        <v>84</v>
      </c>
      <c r="C18" s="14" t="s">
        <v>85</v>
      </c>
      <c r="D18" s="13">
        <v>6</v>
      </c>
      <c r="E18" s="13">
        <v>6</v>
      </c>
    </row>
    <row r="19" spans="1:5" ht="15">
      <c r="A19" s="8" t="s">
        <v>88</v>
      </c>
      <c r="B19" s="18"/>
      <c r="C19" s="18"/>
      <c r="D19" s="25">
        <f>D20+D42</f>
        <v>4105490</v>
      </c>
      <c r="E19" s="25">
        <f>E20+E42</f>
        <v>3858884</v>
      </c>
    </row>
    <row r="20" spans="1:5" s="5" customFormat="1" ht="36.75" customHeight="1">
      <c r="A20" s="8" t="s">
        <v>110</v>
      </c>
      <c r="B20" s="16" t="s">
        <v>30</v>
      </c>
      <c r="C20" s="16"/>
      <c r="D20" s="26">
        <f>D21</f>
        <v>3670690</v>
      </c>
      <c r="E20" s="26">
        <f>E21</f>
        <v>3424084</v>
      </c>
    </row>
    <row r="21" spans="1:5" s="5" customFormat="1" ht="52.5" customHeight="1">
      <c r="A21" s="8" t="s">
        <v>111</v>
      </c>
      <c r="B21" s="16" t="s">
        <v>31</v>
      </c>
      <c r="C21" s="16"/>
      <c r="D21" s="26">
        <f>D22+D28+D32+D38</f>
        <v>3670690</v>
      </c>
      <c r="E21" s="26">
        <f>E22+E28+E32+E38</f>
        <v>3424084</v>
      </c>
    </row>
    <row r="22" spans="1:5" s="5" customFormat="1" ht="37.5" customHeight="1">
      <c r="A22" s="8" t="s">
        <v>64</v>
      </c>
      <c r="B22" s="16" t="s">
        <v>47</v>
      </c>
      <c r="C22" s="16"/>
      <c r="D22" s="26">
        <f>D23</f>
        <v>3621690</v>
      </c>
      <c r="E22" s="26">
        <f>E23</f>
        <v>3375084</v>
      </c>
    </row>
    <row r="23" spans="1:5" s="5" customFormat="1" ht="19.5" customHeight="1">
      <c r="A23" s="8" t="s">
        <v>82</v>
      </c>
      <c r="B23" s="16" t="s">
        <v>63</v>
      </c>
      <c r="C23" s="16"/>
      <c r="D23" s="26">
        <f>D24+D26</f>
        <v>3621690</v>
      </c>
      <c r="E23" s="26">
        <f>E24+E26</f>
        <v>3375084</v>
      </c>
    </row>
    <row r="24" spans="1:5" s="5" customFormat="1" ht="53.25" customHeight="1">
      <c r="A24" s="8" t="s">
        <v>12</v>
      </c>
      <c r="B24" s="15" t="s">
        <v>63</v>
      </c>
      <c r="C24" s="15" t="s">
        <v>13</v>
      </c>
      <c r="D24" s="27">
        <f>D25</f>
        <v>3424730</v>
      </c>
      <c r="E24" s="27">
        <f>E25</f>
        <v>3117120</v>
      </c>
    </row>
    <row r="25" spans="1:5" s="5" customFormat="1" ht="18" customHeight="1">
      <c r="A25" s="8" t="s">
        <v>24</v>
      </c>
      <c r="B25" s="15" t="s">
        <v>63</v>
      </c>
      <c r="C25" s="15" t="s">
        <v>25</v>
      </c>
      <c r="D25" s="27">
        <v>3424730</v>
      </c>
      <c r="E25" s="27">
        <v>3117120</v>
      </c>
    </row>
    <row r="26" spans="1:5" s="5" customFormat="1" ht="18" customHeight="1">
      <c r="A26" s="8" t="s">
        <v>14</v>
      </c>
      <c r="B26" s="15" t="s">
        <v>63</v>
      </c>
      <c r="C26" s="15" t="s">
        <v>15</v>
      </c>
      <c r="D26" s="27">
        <f>D27</f>
        <v>196960</v>
      </c>
      <c r="E26" s="27">
        <f>E27</f>
        <v>257964</v>
      </c>
    </row>
    <row r="27" spans="1:5" s="5" customFormat="1" ht="36" customHeight="1">
      <c r="A27" s="8" t="s">
        <v>17</v>
      </c>
      <c r="B27" s="15" t="s">
        <v>63</v>
      </c>
      <c r="C27" s="15" t="s">
        <v>16</v>
      </c>
      <c r="D27" s="27">
        <v>196960</v>
      </c>
      <c r="E27" s="27">
        <v>257964</v>
      </c>
    </row>
    <row r="28" spans="1:5" s="5" customFormat="1" ht="18" customHeight="1">
      <c r="A28" s="8" t="s">
        <v>65</v>
      </c>
      <c r="B28" s="15" t="s">
        <v>66</v>
      </c>
      <c r="C28" s="15"/>
      <c r="D28" s="27">
        <f>D30</f>
        <v>20000</v>
      </c>
      <c r="E28" s="27">
        <f>E30</f>
        <v>20000</v>
      </c>
    </row>
    <row r="29" spans="1:5" s="5" customFormat="1" ht="18" customHeight="1">
      <c r="A29" s="8" t="s">
        <v>82</v>
      </c>
      <c r="B29" s="15" t="s">
        <v>67</v>
      </c>
      <c r="C29" s="15"/>
      <c r="D29" s="27">
        <f>D30</f>
        <v>20000</v>
      </c>
      <c r="E29" s="27">
        <f>E30</f>
        <v>20000</v>
      </c>
    </row>
    <row r="30" spans="1:5" s="5" customFormat="1" ht="18.75" customHeight="1">
      <c r="A30" s="8" t="s">
        <v>14</v>
      </c>
      <c r="B30" s="16" t="s">
        <v>67</v>
      </c>
      <c r="C30" s="16" t="s">
        <v>15</v>
      </c>
      <c r="D30" s="26">
        <f>D31</f>
        <v>20000</v>
      </c>
      <c r="E30" s="26">
        <f>E31</f>
        <v>20000</v>
      </c>
    </row>
    <row r="31" spans="1:5" s="5" customFormat="1" ht="31.5" customHeight="1">
      <c r="A31" s="8" t="s">
        <v>17</v>
      </c>
      <c r="B31" s="15" t="s">
        <v>67</v>
      </c>
      <c r="C31" s="15" t="s">
        <v>16</v>
      </c>
      <c r="D31" s="27">
        <v>20000</v>
      </c>
      <c r="E31" s="27">
        <v>20000</v>
      </c>
    </row>
    <row r="32" spans="1:5" s="5" customFormat="1" ht="33" customHeight="1">
      <c r="A32" s="8" t="s">
        <v>32</v>
      </c>
      <c r="B32" s="15" t="s">
        <v>68</v>
      </c>
      <c r="C32" s="15"/>
      <c r="D32" s="27">
        <f aca="true" t="shared" si="0" ref="D32:E34">D33</f>
        <v>4000</v>
      </c>
      <c r="E32" s="27">
        <f>E33</f>
        <v>4000</v>
      </c>
    </row>
    <row r="33" spans="1:5" s="5" customFormat="1" ht="33" customHeight="1">
      <c r="A33" s="8" t="s">
        <v>82</v>
      </c>
      <c r="B33" s="15" t="s">
        <v>69</v>
      </c>
      <c r="C33" s="15"/>
      <c r="D33" s="27">
        <f>D34+D36</f>
        <v>4000</v>
      </c>
      <c r="E33" s="27">
        <f>E34+E36</f>
        <v>4000</v>
      </c>
    </row>
    <row r="34" spans="1:5" s="5" customFormat="1" ht="51" customHeight="1">
      <c r="A34" s="8" t="s">
        <v>12</v>
      </c>
      <c r="B34" s="15" t="s">
        <v>69</v>
      </c>
      <c r="C34" s="15" t="s">
        <v>13</v>
      </c>
      <c r="D34" s="27">
        <f t="shared" si="0"/>
        <v>1000</v>
      </c>
      <c r="E34" s="27">
        <f t="shared" si="0"/>
        <v>1000</v>
      </c>
    </row>
    <row r="35" spans="1:5" s="5" customFormat="1" ht="21.75" customHeight="1">
      <c r="A35" s="8" t="s">
        <v>24</v>
      </c>
      <c r="B35" s="15" t="s">
        <v>69</v>
      </c>
      <c r="C35" s="15" t="s">
        <v>25</v>
      </c>
      <c r="D35" s="27">
        <v>1000</v>
      </c>
      <c r="E35" s="27">
        <v>1000</v>
      </c>
    </row>
    <row r="36" spans="1:5" s="5" customFormat="1" ht="21.75" customHeight="1">
      <c r="A36" s="8" t="s">
        <v>14</v>
      </c>
      <c r="B36" s="15" t="s">
        <v>69</v>
      </c>
      <c r="C36" s="15" t="s">
        <v>15</v>
      </c>
      <c r="D36" s="27">
        <f>D37</f>
        <v>3000</v>
      </c>
      <c r="E36" s="27">
        <f>E37</f>
        <v>3000</v>
      </c>
    </row>
    <row r="37" spans="1:5" s="5" customFormat="1" ht="21.75" customHeight="1">
      <c r="A37" s="8" t="s">
        <v>17</v>
      </c>
      <c r="B37" s="15" t="s">
        <v>69</v>
      </c>
      <c r="C37" s="15" t="s">
        <v>16</v>
      </c>
      <c r="D37" s="27">
        <v>3000</v>
      </c>
      <c r="E37" s="27">
        <v>3000</v>
      </c>
    </row>
    <row r="38" spans="1:5" s="5" customFormat="1" ht="31.5" customHeight="1">
      <c r="A38" s="8" t="s">
        <v>70</v>
      </c>
      <c r="B38" s="16" t="s">
        <v>71</v>
      </c>
      <c r="C38" s="16"/>
      <c r="D38" s="26">
        <f aca="true" t="shared" si="1" ref="D38:E40">D39</f>
        <v>25000</v>
      </c>
      <c r="E38" s="26">
        <f t="shared" si="1"/>
        <v>25000</v>
      </c>
    </row>
    <row r="39" spans="1:5" s="5" customFormat="1" ht="31.5" customHeight="1">
      <c r="A39" s="8" t="s">
        <v>82</v>
      </c>
      <c r="B39" s="16" t="s">
        <v>72</v>
      </c>
      <c r="C39" s="16"/>
      <c r="D39" s="26">
        <f t="shared" si="1"/>
        <v>25000</v>
      </c>
      <c r="E39" s="26">
        <f t="shared" si="1"/>
        <v>25000</v>
      </c>
    </row>
    <row r="40" spans="1:5" s="5" customFormat="1" ht="21.75" customHeight="1">
      <c r="A40" s="8" t="s">
        <v>14</v>
      </c>
      <c r="B40" s="15" t="s">
        <v>72</v>
      </c>
      <c r="C40" s="15" t="s">
        <v>15</v>
      </c>
      <c r="D40" s="27">
        <f t="shared" si="1"/>
        <v>25000</v>
      </c>
      <c r="E40" s="27">
        <f t="shared" si="1"/>
        <v>25000</v>
      </c>
    </row>
    <row r="41" spans="1:5" s="5" customFormat="1" ht="16.5" customHeight="1">
      <c r="A41" s="8" t="s">
        <v>17</v>
      </c>
      <c r="B41" s="15" t="s">
        <v>72</v>
      </c>
      <c r="C41" s="15" t="s">
        <v>16</v>
      </c>
      <c r="D41" s="27">
        <v>25000</v>
      </c>
      <c r="E41" s="27">
        <v>25000</v>
      </c>
    </row>
    <row r="42" spans="1:5" s="5" customFormat="1" ht="49.5" customHeight="1">
      <c r="A42" s="19" t="s">
        <v>100</v>
      </c>
      <c r="B42" s="21" t="s">
        <v>99</v>
      </c>
      <c r="C42" s="20"/>
      <c r="D42" s="27">
        <f>D43</f>
        <v>434800</v>
      </c>
      <c r="E42" s="27">
        <f>E43</f>
        <v>434800</v>
      </c>
    </row>
    <row r="43" spans="1:5" s="5" customFormat="1" ht="16.5" customHeight="1">
      <c r="A43" s="19" t="s">
        <v>20</v>
      </c>
      <c r="B43" s="21" t="s">
        <v>99</v>
      </c>
      <c r="C43" s="21" t="s">
        <v>15</v>
      </c>
      <c r="D43" s="27">
        <f>D44</f>
        <v>434800</v>
      </c>
      <c r="E43" s="27">
        <f>E44</f>
        <v>434800</v>
      </c>
    </row>
    <row r="44" spans="1:5" s="5" customFormat="1" ht="16.5" customHeight="1">
      <c r="A44" s="19" t="s">
        <v>17</v>
      </c>
      <c r="B44" s="21" t="s">
        <v>99</v>
      </c>
      <c r="C44" s="21" t="s">
        <v>16</v>
      </c>
      <c r="D44" s="27">
        <v>434800</v>
      </c>
      <c r="E44" s="27">
        <v>434800</v>
      </c>
    </row>
    <row r="45" spans="1:5" s="5" customFormat="1" ht="15">
      <c r="A45" s="13" t="s">
        <v>89</v>
      </c>
      <c r="B45" s="14"/>
      <c r="C45" s="14"/>
      <c r="D45" s="28">
        <f>D46+D73+D104</f>
        <v>7915000</v>
      </c>
      <c r="E45" s="28">
        <f>E46+E73+E104</f>
        <v>7904516</v>
      </c>
    </row>
    <row r="46" spans="1:5" s="5" customFormat="1" ht="15">
      <c r="A46" s="8" t="s">
        <v>49</v>
      </c>
      <c r="B46" s="15" t="s">
        <v>48</v>
      </c>
      <c r="C46" s="15"/>
      <c r="D46" s="27">
        <f>D47+D51+D60</f>
        <v>7177723</v>
      </c>
      <c r="E46" s="27">
        <f>E47+E51+E60</f>
        <v>7183923</v>
      </c>
    </row>
    <row r="47" spans="1:5" s="5" customFormat="1" ht="15">
      <c r="A47" s="8" t="s">
        <v>26</v>
      </c>
      <c r="B47" s="15" t="s">
        <v>50</v>
      </c>
      <c r="C47" s="15"/>
      <c r="D47" s="27">
        <f aca="true" t="shared" si="2" ref="D47:E49">D48</f>
        <v>1261300</v>
      </c>
      <c r="E47" s="27">
        <f t="shared" si="2"/>
        <v>1261300</v>
      </c>
    </row>
    <row r="48" spans="1:5" s="5" customFormat="1" ht="19.5" customHeight="1">
      <c r="A48" s="8" t="s">
        <v>80</v>
      </c>
      <c r="B48" s="15" t="s">
        <v>51</v>
      </c>
      <c r="C48" s="15"/>
      <c r="D48" s="27">
        <f t="shared" si="2"/>
        <v>1261300</v>
      </c>
      <c r="E48" s="27">
        <f t="shared" si="2"/>
        <v>1261300</v>
      </c>
    </row>
    <row r="49" spans="1:5" s="5" customFormat="1" ht="46.5">
      <c r="A49" s="8" t="s">
        <v>12</v>
      </c>
      <c r="B49" s="15" t="s">
        <v>51</v>
      </c>
      <c r="C49" s="15" t="s">
        <v>13</v>
      </c>
      <c r="D49" s="27">
        <f t="shared" si="2"/>
        <v>1261300</v>
      </c>
      <c r="E49" s="27">
        <f t="shared" si="2"/>
        <v>1261300</v>
      </c>
    </row>
    <row r="50" spans="1:5" s="5" customFormat="1" ht="18" customHeight="1">
      <c r="A50" s="8" t="s">
        <v>11</v>
      </c>
      <c r="B50" s="15" t="s">
        <v>51</v>
      </c>
      <c r="C50" s="15" t="s">
        <v>10</v>
      </c>
      <c r="D50" s="27">
        <v>1261300</v>
      </c>
      <c r="E50" s="27">
        <v>1261300</v>
      </c>
    </row>
    <row r="51" spans="1:5" s="5" customFormat="1" ht="18" customHeight="1">
      <c r="A51" s="8" t="s">
        <v>27</v>
      </c>
      <c r="B51" s="15" t="s">
        <v>52</v>
      </c>
      <c r="C51" s="15"/>
      <c r="D51" s="27">
        <f>D52+D55</f>
        <v>5801223</v>
      </c>
      <c r="E51" s="27">
        <f>E52+E55</f>
        <v>5803923</v>
      </c>
    </row>
    <row r="52" spans="1:5" s="5" customFormat="1" ht="21.75" customHeight="1">
      <c r="A52" s="8" t="s">
        <v>80</v>
      </c>
      <c r="B52" s="15" t="s">
        <v>53</v>
      </c>
      <c r="C52" s="15"/>
      <c r="D52" s="27">
        <f>D53</f>
        <v>5736300</v>
      </c>
      <c r="E52" s="27">
        <f>E53</f>
        <v>5736300</v>
      </c>
    </row>
    <row r="53" spans="1:5" s="5" customFormat="1" ht="46.5">
      <c r="A53" s="8" t="s">
        <v>12</v>
      </c>
      <c r="B53" s="15" t="s">
        <v>53</v>
      </c>
      <c r="C53" s="15" t="s">
        <v>13</v>
      </c>
      <c r="D53" s="27">
        <f>D54</f>
        <v>5736300</v>
      </c>
      <c r="E53" s="27">
        <f>E54</f>
        <v>5736300</v>
      </c>
    </row>
    <row r="54" spans="1:5" s="5" customFormat="1" ht="18" customHeight="1">
      <c r="A54" s="8" t="s">
        <v>11</v>
      </c>
      <c r="B54" s="15" t="s">
        <v>53</v>
      </c>
      <c r="C54" s="15" t="s">
        <v>10</v>
      </c>
      <c r="D54" s="27">
        <v>5736300</v>
      </c>
      <c r="E54" s="27">
        <v>5736300</v>
      </c>
    </row>
    <row r="55" spans="1:5" s="5" customFormat="1" ht="32.25" customHeight="1">
      <c r="A55" s="8" t="s">
        <v>81</v>
      </c>
      <c r="B55" s="15" t="s">
        <v>54</v>
      </c>
      <c r="C55" s="15"/>
      <c r="D55" s="27">
        <f>D56+D58</f>
        <v>64923</v>
      </c>
      <c r="E55" s="27">
        <f>E56+E58</f>
        <v>67623</v>
      </c>
    </row>
    <row r="56" spans="1:5" s="5" customFormat="1" ht="21.75" customHeight="1">
      <c r="A56" s="8" t="s">
        <v>14</v>
      </c>
      <c r="B56" s="15" t="s">
        <v>54</v>
      </c>
      <c r="C56" s="15" t="s">
        <v>15</v>
      </c>
      <c r="D56" s="27">
        <f>D57</f>
        <v>64923</v>
      </c>
      <c r="E56" s="27">
        <f>E57</f>
        <v>67623</v>
      </c>
    </row>
    <row r="57" spans="1:5" s="5" customFormat="1" ht="36" customHeight="1">
      <c r="A57" s="8" t="s">
        <v>17</v>
      </c>
      <c r="B57" s="15" t="s">
        <v>54</v>
      </c>
      <c r="C57" s="15" t="s">
        <v>16</v>
      </c>
      <c r="D57" s="27">
        <v>64923</v>
      </c>
      <c r="E57" s="27">
        <v>67623</v>
      </c>
    </row>
    <row r="58" spans="1:5" s="5" customFormat="1" ht="36" customHeight="1" hidden="1">
      <c r="A58" s="8" t="s">
        <v>90</v>
      </c>
      <c r="B58" s="15" t="s">
        <v>54</v>
      </c>
      <c r="C58" s="15" t="s">
        <v>92</v>
      </c>
      <c r="D58" s="27">
        <f>D59</f>
        <v>0</v>
      </c>
      <c r="E58" s="27">
        <f>E59</f>
        <v>0</v>
      </c>
    </row>
    <row r="59" spans="1:5" s="5" customFormat="1" ht="30.75" hidden="1">
      <c r="A59" s="8" t="s">
        <v>91</v>
      </c>
      <c r="B59" s="15" t="s">
        <v>54</v>
      </c>
      <c r="C59" s="15" t="s">
        <v>93</v>
      </c>
      <c r="D59" s="27">
        <v>0</v>
      </c>
      <c r="E59" s="27">
        <v>0</v>
      </c>
    </row>
    <row r="60" spans="1:5" s="5" customFormat="1" ht="34.5" customHeight="1">
      <c r="A60" s="8" t="s">
        <v>55</v>
      </c>
      <c r="B60" s="15" t="s">
        <v>56</v>
      </c>
      <c r="C60" s="15"/>
      <c r="D60" s="27">
        <f>+D67+D70+D61+D64</f>
        <v>115200</v>
      </c>
      <c r="E60" s="27">
        <f>+E67+E70+E61+E64</f>
        <v>118700</v>
      </c>
    </row>
    <row r="61" spans="1:5" s="5" customFormat="1" ht="55.5" customHeight="1">
      <c r="A61" s="8" t="s">
        <v>97</v>
      </c>
      <c r="B61" s="15" t="s">
        <v>95</v>
      </c>
      <c r="C61" s="15"/>
      <c r="D61" s="27">
        <f>D62</f>
        <v>5500</v>
      </c>
      <c r="E61" s="27">
        <f>E62</f>
        <v>5500</v>
      </c>
    </row>
    <row r="62" spans="1:5" s="5" customFormat="1" ht="18.75" customHeight="1">
      <c r="A62" s="8" t="s">
        <v>14</v>
      </c>
      <c r="B62" s="15" t="s">
        <v>95</v>
      </c>
      <c r="C62" s="15" t="s">
        <v>15</v>
      </c>
      <c r="D62" s="27">
        <f>D63</f>
        <v>5500</v>
      </c>
      <c r="E62" s="27">
        <f>E63</f>
        <v>5500</v>
      </c>
    </row>
    <row r="63" spans="1:5" s="5" customFormat="1" ht="34.5" customHeight="1">
      <c r="A63" s="8" t="s">
        <v>17</v>
      </c>
      <c r="B63" s="15" t="s">
        <v>95</v>
      </c>
      <c r="C63" s="15" t="s">
        <v>16</v>
      </c>
      <c r="D63" s="27">
        <v>5500</v>
      </c>
      <c r="E63" s="27">
        <v>5500</v>
      </c>
    </row>
    <row r="64" spans="1:5" s="5" customFormat="1" ht="34.5" customHeight="1">
      <c r="A64" s="8" t="s">
        <v>98</v>
      </c>
      <c r="B64" s="15" t="s">
        <v>96</v>
      </c>
      <c r="C64" s="15"/>
      <c r="D64" s="27">
        <f>D65</f>
        <v>2000</v>
      </c>
      <c r="E64" s="27">
        <f>E65</f>
        <v>2000</v>
      </c>
    </row>
    <row r="65" spans="1:5" s="5" customFormat="1" ht="19.5" customHeight="1">
      <c r="A65" s="8" t="s">
        <v>14</v>
      </c>
      <c r="B65" s="15" t="s">
        <v>96</v>
      </c>
      <c r="C65" s="15" t="s">
        <v>15</v>
      </c>
      <c r="D65" s="27">
        <f>D66</f>
        <v>2000</v>
      </c>
      <c r="E65" s="27">
        <f>E66</f>
        <v>2000</v>
      </c>
    </row>
    <row r="66" spans="1:5" s="5" customFormat="1" ht="34.5" customHeight="1">
      <c r="A66" s="8" t="s">
        <v>17</v>
      </c>
      <c r="B66" s="15" t="s">
        <v>96</v>
      </c>
      <c r="C66" s="15" t="s">
        <v>16</v>
      </c>
      <c r="D66" s="27">
        <v>2000</v>
      </c>
      <c r="E66" s="27">
        <v>2000</v>
      </c>
    </row>
    <row r="67" spans="1:5" s="6" customFormat="1" ht="34.5" customHeight="1">
      <c r="A67" s="8" t="s">
        <v>28</v>
      </c>
      <c r="B67" s="16" t="s">
        <v>94</v>
      </c>
      <c r="C67" s="16"/>
      <c r="D67" s="26">
        <f>D68</f>
        <v>12900</v>
      </c>
      <c r="E67" s="26">
        <f>E68</f>
        <v>12900</v>
      </c>
    </row>
    <row r="68" spans="1:5" s="5" customFormat="1" ht="32.25" customHeight="1">
      <c r="A68" s="8" t="s">
        <v>20</v>
      </c>
      <c r="B68" s="15" t="s">
        <v>94</v>
      </c>
      <c r="C68" s="15" t="s">
        <v>15</v>
      </c>
      <c r="D68" s="27">
        <f>D69</f>
        <v>12900</v>
      </c>
      <c r="E68" s="27">
        <f>E69</f>
        <v>12900</v>
      </c>
    </row>
    <row r="69" spans="1:5" s="5" customFormat="1" ht="32.25" customHeight="1">
      <c r="A69" s="8" t="s">
        <v>17</v>
      </c>
      <c r="B69" s="15" t="s">
        <v>94</v>
      </c>
      <c r="C69" s="15" t="s">
        <v>16</v>
      </c>
      <c r="D69" s="27">
        <v>12900</v>
      </c>
      <c r="E69" s="27">
        <v>12900</v>
      </c>
    </row>
    <row r="70" spans="1:5" s="6" customFormat="1" ht="37.5" customHeight="1">
      <c r="A70" s="8" t="s">
        <v>2</v>
      </c>
      <c r="B70" s="16" t="s">
        <v>57</v>
      </c>
      <c r="C70" s="16"/>
      <c r="D70" s="26">
        <f>D71</f>
        <v>94800</v>
      </c>
      <c r="E70" s="26">
        <f>E71</f>
        <v>98300</v>
      </c>
    </row>
    <row r="71" spans="1:5" s="5" customFormat="1" ht="51" customHeight="1">
      <c r="A71" s="8" t="s">
        <v>12</v>
      </c>
      <c r="B71" s="15" t="s">
        <v>57</v>
      </c>
      <c r="C71" s="15" t="s">
        <v>13</v>
      </c>
      <c r="D71" s="27">
        <f>D72</f>
        <v>94800</v>
      </c>
      <c r="E71" s="27">
        <f>E72</f>
        <v>98300</v>
      </c>
    </row>
    <row r="72" spans="1:5" s="5" customFormat="1" ht="26.25" customHeight="1">
      <c r="A72" s="8" t="s">
        <v>11</v>
      </c>
      <c r="B72" s="15" t="s">
        <v>57</v>
      </c>
      <c r="C72" s="15" t="s">
        <v>10</v>
      </c>
      <c r="D72" s="27">
        <v>94800</v>
      </c>
      <c r="E72" s="27">
        <v>98300</v>
      </c>
    </row>
    <row r="73" spans="1:5" s="7" customFormat="1" ht="24" customHeight="1">
      <c r="A73" s="8" t="s">
        <v>29</v>
      </c>
      <c r="B73" s="16" t="s">
        <v>58</v>
      </c>
      <c r="C73" s="16"/>
      <c r="D73" s="26">
        <f>D74+D77+D80+D86+D92+D95+D98+D101+D83+D89</f>
        <v>609793</v>
      </c>
      <c r="E73" s="26">
        <f>E74+E77+E80+E86+E92+E95+E98+E101+E83+E89</f>
        <v>593109</v>
      </c>
    </row>
    <row r="74" spans="1:5" s="5" customFormat="1" ht="55.5" customHeight="1">
      <c r="A74" s="8" t="s">
        <v>38</v>
      </c>
      <c r="B74" s="15" t="s">
        <v>59</v>
      </c>
      <c r="C74" s="15"/>
      <c r="D74" s="27">
        <f>D75</f>
        <v>1000</v>
      </c>
      <c r="E74" s="27">
        <f>E75</f>
        <v>1000</v>
      </c>
    </row>
    <row r="75" spans="1:5" s="5" customFormat="1" ht="22.5" customHeight="1">
      <c r="A75" s="8" t="s">
        <v>20</v>
      </c>
      <c r="B75" s="15" t="s">
        <v>59</v>
      </c>
      <c r="C75" s="15" t="s">
        <v>15</v>
      </c>
      <c r="D75" s="27">
        <f>D76</f>
        <v>1000</v>
      </c>
      <c r="E75" s="27">
        <f>E76</f>
        <v>1000</v>
      </c>
    </row>
    <row r="76" spans="1:5" s="5" customFormat="1" ht="33" customHeight="1">
      <c r="A76" s="8" t="s">
        <v>17</v>
      </c>
      <c r="B76" s="15" t="s">
        <v>59</v>
      </c>
      <c r="C76" s="15" t="s">
        <v>16</v>
      </c>
      <c r="D76" s="27">
        <v>1000</v>
      </c>
      <c r="E76" s="27">
        <v>1000</v>
      </c>
    </row>
    <row r="77" spans="1:5" s="5" customFormat="1" ht="60.75" customHeight="1">
      <c r="A77" s="8" t="s">
        <v>39</v>
      </c>
      <c r="B77" s="16" t="s">
        <v>60</v>
      </c>
      <c r="C77" s="16"/>
      <c r="D77" s="26">
        <f>D78</f>
        <v>1000</v>
      </c>
      <c r="E77" s="26">
        <f>E78</f>
        <v>1000</v>
      </c>
    </row>
    <row r="78" spans="1:5" s="5" customFormat="1" ht="29.25" customHeight="1">
      <c r="A78" s="8" t="s">
        <v>20</v>
      </c>
      <c r="B78" s="15" t="s">
        <v>60</v>
      </c>
      <c r="C78" s="15" t="s">
        <v>15</v>
      </c>
      <c r="D78" s="27">
        <f>D79</f>
        <v>1000</v>
      </c>
      <c r="E78" s="27">
        <f>E79</f>
        <v>1000</v>
      </c>
    </row>
    <row r="79" spans="1:5" s="5" customFormat="1" ht="33.75" customHeight="1">
      <c r="A79" s="8" t="s">
        <v>17</v>
      </c>
      <c r="B79" s="15" t="s">
        <v>60</v>
      </c>
      <c r="C79" s="15" t="s">
        <v>16</v>
      </c>
      <c r="D79" s="27">
        <v>1000</v>
      </c>
      <c r="E79" s="27">
        <v>1000</v>
      </c>
    </row>
    <row r="80" spans="1:5" s="5" customFormat="1" ht="37.5" customHeight="1">
      <c r="A80" s="8" t="s">
        <v>40</v>
      </c>
      <c r="B80" s="17" t="s">
        <v>61</v>
      </c>
      <c r="C80" s="17"/>
      <c r="D80" s="27">
        <f>D81</f>
        <v>395066</v>
      </c>
      <c r="E80" s="27">
        <f>E81</f>
        <v>378382</v>
      </c>
    </row>
    <row r="81" spans="1:5" s="5" customFormat="1" ht="18.75" customHeight="1">
      <c r="A81" s="8" t="s">
        <v>20</v>
      </c>
      <c r="B81" s="17" t="s">
        <v>61</v>
      </c>
      <c r="C81" s="17">
        <v>200</v>
      </c>
      <c r="D81" s="27">
        <f>D82</f>
        <v>395066</v>
      </c>
      <c r="E81" s="27">
        <f>E82</f>
        <v>378382</v>
      </c>
    </row>
    <row r="82" spans="1:5" s="5" customFormat="1" ht="32.25" customHeight="1">
      <c r="A82" s="8" t="s">
        <v>17</v>
      </c>
      <c r="B82" s="17" t="s">
        <v>61</v>
      </c>
      <c r="C82" s="17">
        <v>240</v>
      </c>
      <c r="D82" s="27">
        <v>395066</v>
      </c>
      <c r="E82" s="27">
        <v>378382</v>
      </c>
    </row>
    <row r="83" spans="1:5" s="5" customFormat="1" ht="32.25" customHeight="1">
      <c r="A83" s="8" t="s">
        <v>103</v>
      </c>
      <c r="B83" s="16" t="s">
        <v>106</v>
      </c>
      <c r="C83" s="16" t="s">
        <v>108</v>
      </c>
      <c r="D83" s="27">
        <f>D84</f>
        <v>500</v>
      </c>
      <c r="E83" s="27">
        <f>E84</f>
        <v>500</v>
      </c>
    </row>
    <row r="84" spans="1:5" s="5" customFormat="1" ht="32.25" customHeight="1">
      <c r="A84" s="8" t="s">
        <v>18</v>
      </c>
      <c r="B84" s="15" t="s">
        <v>106</v>
      </c>
      <c r="C84" s="15" t="s">
        <v>19</v>
      </c>
      <c r="D84" s="27">
        <f>D85</f>
        <v>500</v>
      </c>
      <c r="E84" s="27">
        <f>E85</f>
        <v>500</v>
      </c>
    </row>
    <row r="85" spans="1:5" s="5" customFormat="1" ht="32.25" customHeight="1">
      <c r="A85" s="8" t="s">
        <v>104</v>
      </c>
      <c r="B85" s="15" t="s">
        <v>106</v>
      </c>
      <c r="C85" s="15" t="s">
        <v>107</v>
      </c>
      <c r="D85" s="27">
        <v>500</v>
      </c>
      <c r="E85" s="27">
        <v>500</v>
      </c>
    </row>
    <row r="86" spans="1:5" s="5" customFormat="1" ht="32.25" customHeight="1">
      <c r="A86" s="8" t="s">
        <v>41</v>
      </c>
      <c r="B86" s="16" t="s">
        <v>62</v>
      </c>
      <c r="C86" s="16"/>
      <c r="D86" s="26">
        <f>D87</f>
        <v>31775</v>
      </c>
      <c r="E86" s="26">
        <f>E87</f>
        <v>31775</v>
      </c>
    </row>
    <row r="87" spans="1:5" s="5" customFormat="1" ht="22.5" customHeight="1">
      <c r="A87" s="8" t="s">
        <v>20</v>
      </c>
      <c r="B87" s="15" t="s">
        <v>62</v>
      </c>
      <c r="C87" s="15" t="s">
        <v>15</v>
      </c>
      <c r="D87" s="27">
        <f>+D88</f>
        <v>31775</v>
      </c>
      <c r="E87" s="27">
        <f>+E88</f>
        <v>31775</v>
      </c>
    </row>
    <row r="88" spans="1:5" s="5" customFormat="1" ht="32.25" customHeight="1">
      <c r="A88" s="8" t="s">
        <v>17</v>
      </c>
      <c r="B88" s="15" t="s">
        <v>62</v>
      </c>
      <c r="C88" s="15" t="s">
        <v>16</v>
      </c>
      <c r="D88" s="27">
        <v>31775</v>
      </c>
      <c r="E88" s="27">
        <v>31775</v>
      </c>
    </row>
    <row r="89" spans="1:5" s="5" customFormat="1" ht="32.25" customHeight="1">
      <c r="A89" s="8" t="s">
        <v>105</v>
      </c>
      <c r="B89" s="16" t="s">
        <v>109</v>
      </c>
      <c r="C89" s="16" t="s">
        <v>108</v>
      </c>
      <c r="D89" s="27">
        <f>D90</f>
        <v>500</v>
      </c>
      <c r="E89" s="27">
        <f>E90</f>
        <v>500</v>
      </c>
    </row>
    <row r="90" spans="1:5" s="5" customFormat="1" ht="32.25" customHeight="1">
      <c r="A90" s="8" t="s">
        <v>20</v>
      </c>
      <c r="B90" s="15" t="s">
        <v>109</v>
      </c>
      <c r="C90" s="15" t="s">
        <v>15</v>
      </c>
      <c r="D90" s="27">
        <f>D91</f>
        <v>500</v>
      </c>
      <c r="E90" s="27">
        <f>E91</f>
        <v>500</v>
      </c>
    </row>
    <row r="91" spans="1:5" s="5" customFormat="1" ht="32.25" customHeight="1">
      <c r="A91" s="8" t="s">
        <v>17</v>
      </c>
      <c r="B91" s="15" t="s">
        <v>109</v>
      </c>
      <c r="C91" s="15" t="s">
        <v>16</v>
      </c>
      <c r="D91" s="27">
        <v>500</v>
      </c>
      <c r="E91" s="27">
        <v>500</v>
      </c>
    </row>
    <row r="92" spans="1:5" ht="46.5">
      <c r="A92" s="8" t="s">
        <v>42</v>
      </c>
      <c r="B92" s="18" t="s">
        <v>73</v>
      </c>
      <c r="C92" s="18"/>
      <c r="D92" s="25">
        <f>D93</f>
        <v>500</v>
      </c>
      <c r="E92" s="25">
        <f>E93</f>
        <v>500</v>
      </c>
    </row>
    <row r="93" spans="1:5" ht="15">
      <c r="A93" s="8" t="s">
        <v>14</v>
      </c>
      <c r="B93" s="18" t="s">
        <v>73</v>
      </c>
      <c r="C93" s="18" t="s">
        <v>15</v>
      </c>
      <c r="D93" s="25">
        <f>D94</f>
        <v>500</v>
      </c>
      <c r="E93" s="25">
        <f>E94</f>
        <v>500</v>
      </c>
    </row>
    <row r="94" spans="1:5" ht="30.75">
      <c r="A94" s="8" t="s">
        <v>17</v>
      </c>
      <c r="B94" s="18" t="s">
        <v>73</v>
      </c>
      <c r="C94" s="18" t="s">
        <v>16</v>
      </c>
      <c r="D94" s="25">
        <v>500</v>
      </c>
      <c r="E94" s="25">
        <v>500</v>
      </c>
    </row>
    <row r="95" spans="1:5" ht="46.5">
      <c r="A95" s="8" t="s">
        <v>43</v>
      </c>
      <c r="B95" s="18" t="s">
        <v>74</v>
      </c>
      <c r="C95" s="18"/>
      <c r="D95" s="25">
        <f>D96</f>
        <v>500</v>
      </c>
      <c r="E95" s="25">
        <f>E96</f>
        <v>500</v>
      </c>
    </row>
    <row r="96" spans="1:5" ht="15">
      <c r="A96" s="8" t="s">
        <v>14</v>
      </c>
      <c r="B96" s="18" t="s">
        <v>74</v>
      </c>
      <c r="C96" s="18" t="s">
        <v>15</v>
      </c>
      <c r="D96" s="25">
        <f>D97</f>
        <v>500</v>
      </c>
      <c r="E96" s="25">
        <f>E97</f>
        <v>500</v>
      </c>
    </row>
    <row r="97" spans="1:5" ht="30.75">
      <c r="A97" s="8" t="s">
        <v>17</v>
      </c>
      <c r="B97" s="18" t="s">
        <v>74</v>
      </c>
      <c r="C97" s="18" t="s">
        <v>16</v>
      </c>
      <c r="D97" s="25">
        <v>500</v>
      </c>
      <c r="E97" s="25">
        <v>500</v>
      </c>
    </row>
    <row r="98" spans="1:5" ht="30.75">
      <c r="A98" s="8" t="s">
        <v>75</v>
      </c>
      <c r="B98" s="18" t="s">
        <v>76</v>
      </c>
      <c r="C98" s="18"/>
      <c r="D98" s="25">
        <f>D99</f>
        <v>178452</v>
      </c>
      <c r="E98" s="25">
        <f>E99</f>
        <v>178452</v>
      </c>
    </row>
    <row r="99" spans="1:5" ht="15">
      <c r="A99" s="8" t="s">
        <v>21</v>
      </c>
      <c r="B99" s="18" t="s">
        <v>76</v>
      </c>
      <c r="C99" s="18" t="s">
        <v>34</v>
      </c>
      <c r="D99" s="25">
        <f>D100</f>
        <v>178452</v>
      </c>
      <c r="E99" s="25">
        <f>E100</f>
        <v>178452</v>
      </c>
    </row>
    <row r="100" spans="1:5" ht="15">
      <c r="A100" s="8" t="s">
        <v>22</v>
      </c>
      <c r="B100" s="18" t="s">
        <v>76</v>
      </c>
      <c r="C100" s="18" t="s">
        <v>33</v>
      </c>
      <c r="D100" s="25">
        <v>178452</v>
      </c>
      <c r="E100" s="25">
        <v>178452</v>
      </c>
    </row>
    <row r="101" spans="1:5" ht="30.75">
      <c r="A101" s="8" t="s">
        <v>44</v>
      </c>
      <c r="B101" s="18" t="s">
        <v>77</v>
      </c>
      <c r="C101" s="18"/>
      <c r="D101" s="25">
        <f>D102</f>
        <v>500</v>
      </c>
      <c r="E101" s="25">
        <f>E102</f>
        <v>500</v>
      </c>
    </row>
    <row r="102" spans="1:5" ht="15">
      <c r="A102" s="8" t="s">
        <v>14</v>
      </c>
      <c r="B102" s="18" t="s">
        <v>77</v>
      </c>
      <c r="C102" s="18" t="s">
        <v>15</v>
      </c>
      <c r="D102" s="25">
        <f>D103</f>
        <v>500</v>
      </c>
      <c r="E102" s="25">
        <f>E103</f>
        <v>500</v>
      </c>
    </row>
    <row r="103" spans="1:5" ht="30.75">
      <c r="A103" s="8" t="s">
        <v>17</v>
      </c>
      <c r="B103" s="18" t="s">
        <v>77</v>
      </c>
      <c r="C103" s="18" t="s">
        <v>16</v>
      </c>
      <c r="D103" s="25">
        <v>500</v>
      </c>
      <c r="E103" s="25">
        <v>500</v>
      </c>
    </row>
    <row r="104" spans="1:5" ht="46.5">
      <c r="A104" s="8" t="s">
        <v>35</v>
      </c>
      <c r="B104" s="18" t="s">
        <v>78</v>
      </c>
      <c r="C104" s="18"/>
      <c r="D104" s="25">
        <f>D105+D108</f>
        <v>127484</v>
      </c>
      <c r="E104" s="25">
        <f>E105+E108</f>
        <v>127484</v>
      </c>
    </row>
    <row r="105" spans="1:5" ht="46.5">
      <c r="A105" s="8" t="s">
        <v>45</v>
      </c>
      <c r="B105" s="18" t="s">
        <v>79</v>
      </c>
      <c r="C105" s="18"/>
      <c r="D105" s="25">
        <f>D106</f>
        <v>94484</v>
      </c>
      <c r="E105" s="25">
        <f>E106</f>
        <v>94484</v>
      </c>
    </row>
    <row r="106" spans="1:5" ht="15">
      <c r="A106" s="8" t="s">
        <v>23</v>
      </c>
      <c r="B106" s="18" t="s">
        <v>79</v>
      </c>
      <c r="C106" s="18" t="s">
        <v>36</v>
      </c>
      <c r="D106" s="25">
        <f>D107</f>
        <v>94484</v>
      </c>
      <c r="E106" s="25">
        <f>E107</f>
        <v>94484</v>
      </c>
    </row>
    <row r="107" spans="1:5" ht="15">
      <c r="A107" s="8" t="s">
        <v>8</v>
      </c>
      <c r="B107" s="18" t="s">
        <v>79</v>
      </c>
      <c r="C107" s="18" t="s">
        <v>37</v>
      </c>
      <c r="D107" s="25">
        <v>94484</v>
      </c>
      <c r="E107" s="25">
        <v>94484</v>
      </c>
    </row>
    <row r="108" spans="1:5" ht="30.75">
      <c r="A108" s="8" t="s">
        <v>86</v>
      </c>
      <c r="B108" s="18" t="s">
        <v>87</v>
      </c>
      <c r="C108" s="18"/>
      <c r="D108" s="25">
        <f>D109</f>
        <v>33000</v>
      </c>
      <c r="E108" s="25">
        <f>E109</f>
        <v>33000</v>
      </c>
    </row>
    <row r="109" spans="1:5" ht="15">
      <c r="A109" s="8" t="s">
        <v>23</v>
      </c>
      <c r="B109" s="18" t="s">
        <v>87</v>
      </c>
      <c r="C109" s="18" t="s">
        <v>36</v>
      </c>
      <c r="D109" s="25">
        <f>D110</f>
        <v>33000</v>
      </c>
      <c r="E109" s="25">
        <f>E110</f>
        <v>33000</v>
      </c>
    </row>
    <row r="110" spans="1:5" ht="15">
      <c r="A110" s="8" t="s">
        <v>8</v>
      </c>
      <c r="B110" s="18" t="s">
        <v>87</v>
      </c>
      <c r="C110" s="18" t="s">
        <v>37</v>
      </c>
      <c r="D110" s="25">
        <v>33000</v>
      </c>
      <c r="E110" s="25">
        <v>33000</v>
      </c>
    </row>
    <row r="111" spans="1:5" ht="15">
      <c r="A111" s="8" t="s">
        <v>3</v>
      </c>
      <c r="B111" s="18"/>
      <c r="C111" s="18"/>
      <c r="D111" s="25">
        <f>D45+D19</f>
        <v>12020490</v>
      </c>
      <c r="E111" s="25">
        <f>E45+E19</f>
        <v>11763400</v>
      </c>
    </row>
    <row r="112" spans="1:5" ht="15">
      <c r="A112" s="9"/>
      <c r="B112" s="11"/>
      <c r="C112" s="11"/>
      <c r="D112" s="10"/>
      <c r="E112" s="10"/>
    </row>
    <row r="113" spans="1:5" ht="15">
      <c r="A113" s="9"/>
      <c r="B113" s="11"/>
      <c r="C113" s="11"/>
      <c r="D113" s="10"/>
      <c r="E113" s="10"/>
    </row>
    <row r="114" spans="1:5" ht="15">
      <c r="A114" s="12"/>
      <c r="B114" s="11"/>
      <c r="C114" s="11"/>
      <c r="D114" s="10"/>
      <c r="E114" s="10"/>
    </row>
    <row r="115" spans="1:5" ht="12.75">
      <c r="A115" s="10"/>
      <c r="B115" s="11"/>
      <c r="C115" s="11"/>
      <c r="D115" s="10"/>
      <c r="E115" s="10"/>
    </row>
    <row r="116" spans="1:5" ht="12.75">
      <c r="A116" s="10"/>
      <c r="B116" s="11"/>
      <c r="C116" s="11"/>
      <c r="D116" s="10"/>
      <c r="E116" s="10"/>
    </row>
    <row r="117" spans="1:5" ht="12.75">
      <c r="A117" s="10"/>
      <c r="B117" s="11"/>
      <c r="C117" s="11"/>
      <c r="D117" s="10"/>
      <c r="E117" s="10"/>
    </row>
    <row r="118" spans="1:5" ht="12.75">
      <c r="A118" s="10"/>
      <c r="B118" s="11"/>
      <c r="C118" s="11"/>
      <c r="D118" s="10"/>
      <c r="E118" s="10"/>
    </row>
  </sheetData>
  <sheetProtection/>
  <mergeCells count="6">
    <mergeCell ref="A7:D13"/>
    <mergeCell ref="A15:A17"/>
    <mergeCell ref="B15:B17"/>
    <mergeCell ref="C15:C17"/>
    <mergeCell ref="D15:D17"/>
    <mergeCell ref="E15:E17"/>
  </mergeCells>
  <printOptions/>
  <pageMargins left="0.984251968503937" right="0.4724409448818898" top="0.551181102362204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Ступина ОС</cp:lastModifiedBy>
  <cp:lastPrinted>2019-11-18T01:59:49Z</cp:lastPrinted>
  <dcterms:created xsi:type="dcterms:W3CDTF">2008-09-20T00:20:54Z</dcterms:created>
  <dcterms:modified xsi:type="dcterms:W3CDTF">2021-11-15T04:55:19Z</dcterms:modified>
  <cp:category/>
  <cp:version/>
  <cp:contentType/>
  <cp:contentStatus/>
</cp:coreProperties>
</file>